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7"/>
  <workbookPr/>
  <xr:revisionPtr revIDLastSave="0" documentId="11_FABD8C0859A387DBA6969C3A8AA5ABE9EB2B08A2" xr6:coauthVersionLast="44" xr6:coauthVersionMax="44" xr10:uidLastSave="{00000000-0000-0000-0000-000000000000}"/>
  <bookViews>
    <workbookView xWindow="0" yWindow="120" windowWidth="20730" windowHeight="9615" xr2:uid="{00000000-000D-0000-FFFF-FFFF00000000}"/>
  </bookViews>
  <sheets>
    <sheet name="Growth Monitor" sheetId="1" r:id="rId1"/>
    <sheet name="Norms Tab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3" i="1"/>
  <c r="I24" i="1"/>
  <c r="F24" i="1"/>
  <c r="H24" i="1" s="1"/>
  <c r="I23" i="1"/>
  <c r="F23" i="1"/>
  <c r="K23" i="1" s="1"/>
  <c r="L23" i="1" s="1"/>
  <c r="I22" i="1"/>
  <c r="F22" i="1"/>
  <c r="H22" i="1" s="1"/>
  <c r="I21" i="1"/>
  <c r="F21" i="1"/>
  <c r="I20" i="1"/>
  <c r="F20" i="1"/>
  <c r="H20" i="1" s="1"/>
  <c r="I19" i="1"/>
  <c r="F19" i="1"/>
  <c r="K19" i="1" s="1"/>
  <c r="L19" i="1" s="1"/>
  <c r="I18" i="1"/>
  <c r="F18" i="1"/>
  <c r="H18" i="1" s="1"/>
  <c r="I17" i="1"/>
  <c r="F17" i="1"/>
  <c r="K17" i="1" s="1"/>
  <c r="L17" i="1" s="1"/>
  <c r="I16" i="1"/>
  <c r="F16" i="1"/>
  <c r="K16" i="1" s="1"/>
  <c r="L16" i="1" s="1"/>
  <c r="I15" i="1"/>
  <c r="F15" i="1"/>
  <c r="I14" i="1"/>
  <c r="F14" i="1"/>
  <c r="K14" i="1" s="1"/>
  <c r="L14" i="1" s="1"/>
  <c r="I13" i="1"/>
  <c r="F13" i="1"/>
  <c r="I12" i="1"/>
  <c r="F12" i="1"/>
  <c r="H12" i="1" s="1"/>
  <c r="I11" i="1"/>
  <c r="F11" i="1"/>
  <c r="I10" i="1"/>
  <c r="F10" i="1"/>
  <c r="K10" i="1" s="1"/>
  <c r="L10" i="1" s="1"/>
  <c r="I9" i="1"/>
  <c r="F9" i="1"/>
  <c r="I8" i="1"/>
  <c r="F8" i="1"/>
  <c r="K8" i="1" s="1"/>
  <c r="L8" i="1" s="1"/>
  <c r="I7" i="1"/>
  <c r="F7" i="1"/>
  <c r="I6" i="1"/>
  <c r="F6" i="1"/>
  <c r="H6" i="1" s="1"/>
  <c r="I5" i="1"/>
  <c r="F5" i="1"/>
  <c r="I4" i="1"/>
  <c r="F4" i="1"/>
  <c r="H4" i="1" s="1"/>
  <c r="I3" i="1"/>
  <c r="F3" i="1"/>
  <c r="K3" i="1" s="1"/>
  <c r="K5" i="1" l="1"/>
  <c r="L5" i="1" s="1"/>
  <c r="H5" i="1"/>
  <c r="K7" i="1"/>
  <c r="L7" i="1" s="1"/>
  <c r="G7" i="1"/>
  <c r="K9" i="1"/>
  <c r="L9" i="1" s="1"/>
  <c r="H9" i="1"/>
  <c r="K11" i="1"/>
  <c r="L11" i="1" s="1"/>
  <c r="G11" i="1"/>
  <c r="K13" i="1"/>
  <c r="L13" i="1" s="1"/>
  <c r="H13" i="1"/>
  <c r="K15" i="1"/>
  <c r="L15" i="1" s="1"/>
  <c r="G15" i="1"/>
  <c r="K21" i="1"/>
  <c r="L21" i="1" s="1"/>
  <c r="H21" i="1"/>
  <c r="G21" i="1"/>
  <c r="H7" i="1"/>
  <c r="H11" i="1"/>
  <c r="H15" i="1"/>
  <c r="G19" i="1"/>
  <c r="G23" i="1"/>
  <c r="G5" i="1"/>
  <c r="G9" i="1"/>
  <c r="G13" i="1"/>
  <c r="G17" i="1"/>
  <c r="H19" i="1"/>
  <c r="H23" i="1"/>
  <c r="H17" i="1"/>
  <c r="K18" i="1"/>
  <c r="L18" i="1" s="1"/>
  <c r="G3" i="1"/>
  <c r="L3" i="1" s="1"/>
  <c r="H3" i="1"/>
  <c r="K4" i="1"/>
  <c r="K6" i="1"/>
  <c r="L6" i="1" s="1"/>
  <c r="K12" i="1"/>
  <c r="L12" i="1" s="1"/>
  <c r="K20" i="1"/>
  <c r="L20" i="1" s="1"/>
  <c r="K22" i="1"/>
  <c r="L22" i="1" s="1"/>
  <c r="K24" i="1"/>
  <c r="L24" i="1" s="1"/>
  <c r="G4" i="1"/>
  <c r="G6" i="1"/>
  <c r="G8" i="1"/>
  <c r="G10" i="1"/>
  <c r="G12" i="1"/>
  <c r="G14" i="1"/>
  <c r="G16" i="1"/>
  <c r="G18" i="1"/>
  <c r="G20" i="1"/>
  <c r="G22" i="1"/>
  <c r="G24" i="1"/>
  <c r="H8" i="1"/>
  <c r="H10" i="1"/>
  <c r="H14" i="1"/>
  <c r="H16" i="1"/>
  <c r="L4" i="1" l="1"/>
</calcChain>
</file>

<file path=xl/sharedStrings.xml><?xml version="1.0" encoding="utf-8"?>
<sst xmlns="http://schemas.openxmlformats.org/spreadsheetml/2006/main" count="28" uniqueCount="25">
  <si>
    <t>Age</t>
  </si>
  <si>
    <t>Body Mass</t>
  </si>
  <si>
    <t>Height</t>
  </si>
  <si>
    <t>Seated Height</t>
  </si>
  <si>
    <t>Leg Length</t>
  </si>
  <si>
    <t>SH &amp; LL Interaction</t>
  </si>
  <si>
    <t>Age &amp; LL Interaction</t>
  </si>
  <si>
    <t>Age &amp; SH Interaction</t>
  </si>
  <si>
    <t>Age &amp; BM Interaction</t>
  </si>
  <si>
    <t>Leg by Height Ratio</t>
  </si>
  <si>
    <t>Estimated time from PHV (yrs)</t>
  </si>
  <si>
    <t>*This Chart is to record one person's data</t>
  </si>
  <si>
    <t>over a period of time</t>
  </si>
  <si>
    <t>Example Age conversion</t>
  </si>
  <si>
    <t>13 years 6 months - 13.5</t>
  </si>
  <si>
    <t>13 years 4 months-13.33</t>
  </si>
  <si>
    <t>13 years 9 months-13.75</t>
  </si>
  <si>
    <t>Intellectual Property and Copyright</t>
  </si>
  <si>
    <t>No portion of this book may be used, reproduced or transmitted in any form, or by any means:</t>
  </si>
  <si>
    <t xml:space="preserve">electronic or mechanical, including fax, Photocopy, recording or any information storage and retrieval system by anyone but the purchaser for their own personal use. </t>
  </si>
  <si>
    <t>This manual may not be reproduced in any form without the express written permission of  Brendan Chaplin or Strength and Conditioning Education</t>
  </si>
  <si>
    <t>Normative Data for Stature</t>
  </si>
  <si>
    <t>%ile</t>
  </si>
  <si>
    <t>Normative Data for Body Weight (Kg)</t>
  </si>
  <si>
    <t>Data adapted from growth tables published by Centers for Disease Control and Prevention. Full data tables available at: https://www.cdc.gov/growthcharts/percentile_data_files.htm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</si>
</sst>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16" xfId="0" applyFont="1" applyFill="1" applyBorder="1"/>
    <xf numFmtId="0" fontId="4" fillId="2" borderId="15" xfId="0" applyFon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0" fillId="2" borderId="29" xfId="0" applyFill="1" applyBorder="1"/>
    <xf numFmtId="0" fontId="0" fillId="2" borderId="0" xfId="0" applyFill="1" applyBorder="1"/>
    <xf numFmtId="0" fontId="0" fillId="2" borderId="30" xfId="0" applyFill="1" applyBorder="1"/>
    <xf numFmtId="0" fontId="0" fillId="2" borderId="7" xfId="0" applyFill="1" applyBorder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 Chart for Stature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10th Percentile</c:v>
          </c:tx>
          <c:xVal>
            <c:numRef>
              <c:f>'Norms Table'!$C$4:$K$4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</c:numCache>
            </c:numRef>
          </c:xVal>
          <c:yVal>
            <c:numRef>
              <c:f>'Norms Table'!$C$5:$K$5</c:f>
              <c:numCache>
                <c:formatCode>General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142</c:v>
                </c:pt>
                <c:pt idx="3">
                  <c:v>148</c:v>
                </c:pt>
                <c:pt idx="4">
                  <c:v>152</c:v>
                </c:pt>
                <c:pt idx="5">
                  <c:v>154</c:v>
                </c:pt>
                <c:pt idx="6">
                  <c:v>154</c:v>
                </c:pt>
                <c:pt idx="7">
                  <c:v>155</c:v>
                </c:pt>
                <c:pt idx="8">
                  <c:v>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1E-4478-BC98-3D9C076CECCA}"/>
            </c:ext>
          </c:extLst>
        </c:ser>
        <c:ser>
          <c:idx val="1"/>
          <c:order val="1"/>
          <c:tx>
            <c:v>50th Percentile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'Norms Table'!$C$4:$K$4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</c:numCache>
            </c:numRef>
          </c:xVal>
          <c:yVal>
            <c:numRef>
              <c:f>'Norms Table'!$C$6:$K$6</c:f>
              <c:numCache>
                <c:formatCode>General</c:formatCode>
                <c:ptCount val="9"/>
                <c:pt idx="0">
                  <c:v>138</c:v>
                </c:pt>
                <c:pt idx="1">
                  <c:v>144</c:v>
                </c:pt>
                <c:pt idx="2">
                  <c:v>151</c:v>
                </c:pt>
                <c:pt idx="3">
                  <c:v>157</c:v>
                </c:pt>
                <c:pt idx="4">
                  <c:v>160</c:v>
                </c:pt>
                <c:pt idx="5">
                  <c:v>162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1E-4478-BC98-3D9C076CECCA}"/>
            </c:ext>
          </c:extLst>
        </c:ser>
        <c:ser>
          <c:idx val="2"/>
          <c:order val="2"/>
          <c:tx>
            <c:v>90th Percentile</c:v>
          </c:tx>
          <c:xVal>
            <c:numRef>
              <c:f>'Norms Table'!$C$4:$K$4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</c:numCache>
            </c:numRef>
          </c:xVal>
          <c:yVal>
            <c:numRef>
              <c:f>'Norms Table'!$C$7:$K$7</c:f>
              <c:numCache>
                <c:formatCode>General</c:formatCode>
                <c:ptCount val="9"/>
                <c:pt idx="0">
                  <c:v>147</c:v>
                </c:pt>
                <c:pt idx="1">
                  <c:v>154</c:v>
                </c:pt>
                <c:pt idx="2">
                  <c:v>161</c:v>
                </c:pt>
                <c:pt idx="3">
                  <c:v>166</c:v>
                </c:pt>
                <c:pt idx="4">
                  <c:v>169</c:v>
                </c:pt>
                <c:pt idx="5">
                  <c:v>170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1E-4478-BC98-3D9C076CECCA}"/>
            </c:ext>
          </c:extLst>
        </c:ser>
        <c:ser>
          <c:idx val="3"/>
          <c:order val="3"/>
          <c:tx>
            <c:v>You</c:v>
          </c:tx>
          <c:marker>
            <c:symbol val="x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'Growth Monitor'!$B$3:$B$24</c:f>
              <c:numCache>
                <c:formatCode>0.00</c:formatCode>
                <c:ptCount val="22"/>
              </c:numCache>
            </c:numRef>
          </c:xVal>
          <c:yVal>
            <c:numRef>
              <c:f>'Growth Monitor'!$D$3:$D$24</c:f>
              <c:numCache>
                <c:formatCode>0.00</c:formatCode>
                <c:ptCount val="2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1E-4478-BC98-3D9C076CE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87296"/>
        <c:axId val="101376000"/>
      </c:scatterChart>
      <c:valAx>
        <c:axId val="89087296"/>
        <c:scaling>
          <c:orientation val="minMax"/>
          <c:max val="18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1376000"/>
        <c:crossesAt val="9"/>
        <c:crossBetween val="midCat"/>
        <c:majorUnit val="1"/>
        <c:minorUnit val="1"/>
      </c:valAx>
      <c:valAx>
        <c:axId val="101376000"/>
        <c:scaling>
          <c:orientation val="minMax"/>
          <c:min val="12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Stature (cm)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087296"/>
        <c:crossesAt val="9"/>
        <c:crossBetween val="midCat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 Chart for Bodyweight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10th Percentile</c:v>
          </c:tx>
          <c:xVal>
            <c:numRef>
              <c:f>'Norms Table'!$C$10:$K$10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</c:numCache>
            </c:numRef>
          </c:xVal>
          <c:yVal>
            <c:numRef>
              <c:f>'Norms Table'!$C$11:$K$11</c:f>
              <c:numCache>
                <c:formatCode>General</c:formatCode>
                <c:ptCount val="9"/>
                <c:pt idx="0">
                  <c:v>26.3</c:v>
                </c:pt>
                <c:pt idx="1">
                  <c:v>29.5</c:v>
                </c:pt>
                <c:pt idx="2">
                  <c:v>33.1</c:v>
                </c:pt>
                <c:pt idx="3">
                  <c:v>36.6</c:v>
                </c:pt>
                <c:pt idx="4">
                  <c:v>40</c:v>
                </c:pt>
                <c:pt idx="5">
                  <c:v>42.8</c:v>
                </c:pt>
                <c:pt idx="6">
                  <c:v>44.9</c:v>
                </c:pt>
                <c:pt idx="7">
                  <c:v>46.3</c:v>
                </c:pt>
                <c:pt idx="8">
                  <c:v>47.2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7A-415E-B850-405C512C19E2}"/>
            </c:ext>
          </c:extLst>
        </c:ser>
        <c:ser>
          <c:idx val="1"/>
          <c:order val="1"/>
          <c:tx>
            <c:v>50th Percentile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'Norms Table'!$C$10:$K$10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</c:numCache>
            </c:numRef>
          </c:xVal>
          <c:yVal>
            <c:numRef>
              <c:f>'Norms Table'!$C$12:$K$12</c:f>
              <c:numCache>
                <c:formatCode>General</c:formatCode>
                <c:ptCount val="9"/>
                <c:pt idx="0">
                  <c:v>33.1</c:v>
                </c:pt>
                <c:pt idx="1">
                  <c:v>37.4</c:v>
                </c:pt>
                <c:pt idx="2">
                  <c:v>41.8</c:v>
                </c:pt>
                <c:pt idx="3">
                  <c:v>46</c:v>
                </c:pt>
                <c:pt idx="4">
                  <c:v>49.5</c:v>
                </c:pt>
                <c:pt idx="5">
                  <c:v>52.1</c:v>
                </c:pt>
                <c:pt idx="6">
                  <c:v>53.9</c:v>
                </c:pt>
                <c:pt idx="7">
                  <c:v>55.2</c:v>
                </c:pt>
                <c:pt idx="8">
                  <c:v>56.2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7A-415E-B850-405C512C19E2}"/>
            </c:ext>
          </c:extLst>
        </c:ser>
        <c:ser>
          <c:idx val="2"/>
          <c:order val="2"/>
          <c:tx>
            <c:v>90th Percentile</c:v>
          </c:tx>
          <c:xVal>
            <c:numRef>
              <c:f>'Norms Table'!$C$10:$K$10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</c:numCache>
            </c:numRef>
          </c:xVal>
          <c:yVal>
            <c:numRef>
              <c:f>'Norms Table'!$C$13:$K$13</c:f>
              <c:numCache>
                <c:formatCode>General</c:formatCode>
                <c:ptCount val="9"/>
                <c:pt idx="0">
                  <c:v>43.9</c:v>
                </c:pt>
                <c:pt idx="1">
                  <c:v>49.9</c:v>
                </c:pt>
                <c:pt idx="2">
                  <c:v>56</c:v>
                </c:pt>
                <c:pt idx="3">
                  <c:v>61.3</c:v>
                </c:pt>
                <c:pt idx="4">
                  <c:v>65.599999999999994</c:v>
                </c:pt>
                <c:pt idx="5">
                  <c:v>68.5</c:v>
                </c:pt>
                <c:pt idx="6">
                  <c:v>70.400000000000006</c:v>
                </c:pt>
                <c:pt idx="7">
                  <c:v>71.599999999999994</c:v>
                </c:pt>
                <c:pt idx="8">
                  <c:v>72.8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7A-415E-B850-405C512C19E2}"/>
            </c:ext>
          </c:extLst>
        </c:ser>
        <c:ser>
          <c:idx val="3"/>
          <c:order val="3"/>
          <c:tx>
            <c:v>You</c:v>
          </c:tx>
          <c:marker>
            <c:symbol val="x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'Growth Monitor'!$B$3:$B$24</c:f>
              <c:numCache>
                <c:formatCode>0.00</c:formatCode>
                <c:ptCount val="22"/>
              </c:numCache>
            </c:numRef>
          </c:xVal>
          <c:yVal>
            <c:numRef>
              <c:f>'Growth Monitor'!$C$3:$C$24</c:f>
              <c:numCache>
                <c:formatCode>0.00</c:formatCode>
                <c:ptCount val="2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7A-415E-B850-405C512C1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8304"/>
        <c:axId val="101378880"/>
      </c:scatterChart>
      <c:valAx>
        <c:axId val="101378304"/>
        <c:scaling>
          <c:orientation val="minMax"/>
          <c:max val="18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1378880"/>
        <c:crosses val="autoZero"/>
        <c:crossBetween val="midCat"/>
        <c:majorUnit val="1"/>
      </c:valAx>
      <c:valAx>
        <c:axId val="101378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Mass (Kg)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1378304"/>
        <c:crossesAt val="9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</xdr:row>
      <xdr:rowOff>0</xdr:rowOff>
    </xdr:from>
    <xdr:to>
      <xdr:col>20</xdr:col>
      <xdr:colOff>1</xdr:colOff>
      <xdr:row>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8</xdr:row>
      <xdr:rowOff>171450</xdr:rowOff>
    </xdr:from>
    <xdr:to>
      <xdr:col>20</xdr:col>
      <xdr:colOff>0</xdr:colOff>
      <xdr:row>24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26</xdr:col>
      <xdr:colOff>256285</xdr:colOff>
      <xdr:row>1</xdr:row>
      <xdr:rowOff>787535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50" y="200025"/>
          <a:ext cx="2656585" cy="787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1"/>
  <sheetViews>
    <sheetView tabSelected="1" workbookViewId="0">
      <selection activeCell="V13" sqref="V13"/>
    </sheetView>
  </sheetViews>
  <sheetFormatPr defaultColWidth="6" defaultRowHeight="15"/>
  <cols>
    <col min="1" max="3" width="6" style="1"/>
    <col min="4" max="4" width="6.5703125" style="1" bestFit="1" customWidth="1"/>
    <col min="5" max="5" width="6" style="1"/>
    <col min="6" max="12" width="9.140625" style="1" customWidth="1"/>
    <col min="13" max="16384" width="6" style="1"/>
  </cols>
  <sheetData>
    <row r="1" spans="2:27" ht="15.75" thickBot="1"/>
    <row r="2" spans="2:27" s="2" customFormat="1" ht="129" thickBot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2:27">
      <c r="B3" s="12"/>
      <c r="C3" s="13"/>
      <c r="D3" s="13"/>
      <c r="E3" s="13"/>
      <c r="F3" s="13">
        <f>D3-E3</f>
        <v>0</v>
      </c>
      <c r="G3" s="13">
        <f>F3*E3</f>
        <v>0</v>
      </c>
      <c r="H3" s="13">
        <f>B3*F3</f>
        <v>0</v>
      </c>
      <c r="I3" s="13">
        <f>B3*E3</f>
        <v>0</v>
      </c>
      <c r="J3" s="13">
        <f>B3*C3</f>
        <v>0</v>
      </c>
      <c r="K3" s="13" t="str">
        <f>IFERROR(((F3/D3)*100),"-")</f>
        <v>-</v>
      </c>
      <c r="L3" s="14" t="str">
        <f>IF(K3="-",("-"),(-16.364+(0.0002309*G3)+(0.006277*I3)+(0.179*K3)+(0.0009428*J3)))</f>
        <v>-</v>
      </c>
      <c r="U3" s="31" t="s">
        <v>11</v>
      </c>
      <c r="V3" s="32"/>
      <c r="W3" s="32"/>
      <c r="X3" s="32"/>
      <c r="Y3" s="32"/>
      <c r="Z3" s="32"/>
      <c r="AA3" s="27"/>
    </row>
    <row r="4" spans="2:27" ht="15.75" thickBot="1">
      <c r="B4" s="8"/>
      <c r="C4" s="9"/>
      <c r="D4" s="9"/>
      <c r="E4" s="9"/>
      <c r="F4" s="9">
        <f>D4-E4</f>
        <v>0</v>
      </c>
      <c r="G4" s="9">
        <f t="shared" ref="G4:G24" si="0">F4*E4</f>
        <v>0</v>
      </c>
      <c r="H4" s="9">
        <f t="shared" ref="H4:H24" si="1">B4*F4</f>
        <v>0</v>
      </c>
      <c r="I4" s="9">
        <f t="shared" ref="I4:I24" si="2">B4*E4</f>
        <v>0</v>
      </c>
      <c r="J4" s="6">
        <f t="shared" ref="J4:J24" si="3">B4*C4</f>
        <v>0</v>
      </c>
      <c r="K4" s="9" t="str">
        <f t="shared" ref="K4:K24" si="4">IFERROR(((F4/D4)*100),"-")</f>
        <v>-</v>
      </c>
      <c r="L4" s="7" t="str">
        <f t="shared" ref="L4:L24" si="5">IF(K4="-",("-"),(-16.364+(0.0002309*G4)+(0.006277*I4)+(0.179*K4)+(0.0009428*J4)))</f>
        <v>-</v>
      </c>
      <c r="U4" s="38" t="s">
        <v>12</v>
      </c>
      <c r="V4" s="39"/>
      <c r="W4" s="39"/>
      <c r="X4" s="39"/>
      <c r="Y4" s="39"/>
      <c r="Z4" s="39"/>
      <c r="AA4" s="30"/>
    </row>
    <row r="5" spans="2:27" ht="15.75" thickBot="1">
      <c r="B5" s="8"/>
      <c r="C5" s="9"/>
      <c r="D5" s="9"/>
      <c r="E5" s="9"/>
      <c r="F5" s="9">
        <f t="shared" ref="F5:F23" si="6">D5-E5</f>
        <v>0</v>
      </c>
      <c r="G5" s="9">
        <f t="shared" si="0"/>
        <v>0</v>
      </c>
      <c r="H5" s="9">
        <f t="shared" si="1"/>
        <v>0</v>
      </c>
      <c r="I5" s="9">
        <f t="shared" si="2"/>
        <v>0</v>
      </c>
      <c r="J5" s="6">
        <f t="shared" si="3"/>
        <v>0</v>
      </c>
      <c r="K5" s="9" t="str">
        <f t="shared" si="4"/>
        <v>-</v>
      </c>
      <c r="L5" s="7" t="str">
        <f t="shared" si="5"/>
        <v>-</v>
      </c>
    </row>
    <row r="6" spans="2:27">
      <c r="B6" s="8"/>
      <c r="C6" s="9"/>
      <c r="D6" s="9"/>
      <c r="E6" s="9"/>
      <c r="F6" s="9">
        <f t="shared" si="6"/>
        <v>0</v>
      </c>
      <c r="G6" s="9">
        <f t="shared" si="0"/>
        <v>0</v>
      </c>
      <c r="H6" s="9">
        <f t="shared" si="1"/>
        <v>0</v>
      </c>
      <c r="I6" s="9">
        <f t="shared" si="2"/>
        <v>0</v>
      </c>
      <c r="J6" s="6">
        <f t="shared" si="3"/>
        <v>0</v>
      </c>
      <c r="K6" s="9" t="str">
        <f t="shared" si="4"/>
        <v>-</v>
      </c>
      <c r="L6" s="7" t="str">
        <f t="shared" si="5"/>
        <v>-</v>
      </c>
      <c r="V6" s="31" t="s">
        <v>13</v>
      </c>
      <c r="W6" s="32"/>
      <c r="X6" s="32"/>
      <c r="Y6" s="33"/>
    </row>
    <row r="7" spans="2:27">
      <c r="B7" s="8"/>
      <c r="C7" s="9"/>
      <c r="D7" s="9"/>
      <c r="E7" s="9"/>
      <c r="F7" s="9">
        <f t="shared" si="6"/>
        <v>0</v>
      </c>
      <c r="G7" s="9">
        <f t="shared" si="0"/>
        <v>0</v>
      </c>
      <c r="H7" s="9">
        <f t="shared" si="1"/>
        <v>0</v>
      </c>
      <c r="I7" s="9">
        <f t="shared" si="2"/>
        <v>0</v>
      </c>
      <c r="J7" s="6">
        <f t="shared" si="3"/>
        <v>0</v>
      </c>
      <c r="K7" s="9" t="str">
        <f t="shared" si="4"/>
        <v>-</v>
      </c>
      <c r="L7" s="7" t="str">
        <f t="shared" si="5"/>
        <v>-</v>
      </c>
      <c r="V7" s="34"/>
      <c r="W7" s="35"/>
      <c r="X7" s="35"/>
      <c r="Y7" s="36"/>
    </row>
    <row r="8" spans="2:27">
      <c r="B8" s="8"/>
      <c r="C8" s="9"/>
      <c r="D8" s="9"/>
      <c r="E8" s="9"/>
      <c r="F8" s="9">
        <f t="shared" si="6"/>
        <v>0</v>
      </c>
      <c r="G8" s="9">
        <f t="shared" si="0"/>
        <v>0</v>
      </c>
      <c r="H8" s="9">
        <f t="shared" si="1"/>
        <v>0</v>
      </c>
      <c r="I8" s="9">
        <f t="shared" si="2"/>
        <v>0</v>
      </c>
      <c r="J8" s="6">
        <f t="shared" si="3"/>
        <v>0</v>
      </c>
      <c r="K8" s="9" t="str">
        <f t="shared" si="4"/>
        <v>-</v>
      </c>
      <c r="L8" s="7" t="str">
        <f t="shared" si="5"/>
        <v>-</v>
      </c>
      <c r="V8" s="34" t="s">
        <v>14</v>
      </c>
      <c r="W8" s="35"/>
      <c r="X8" s="35"/>
      <c r="Y8" s="36"/>
    </row>
    <row r="9" spans="2:27">
      <c r="B9" s="8"/>
      <c r="C9" s="9"/>
      <c r="D9" s="9"/>
      <c r="E9" s="9"/>
      <c r="F9" s="9">
        <f t="shared" si="6"/>
        <v>0</v>
      </c>
      <c r="G9" s="9">
        <f t="shared" si="0"/>
        <v>0</v>
      </c>
      <c r="H9" s="9">
        <f t="shared" si="1"/>
        <v>0</v>
      </c>
      <c r="I9" s="9">
        <f t="shared" si="2"/>
        <v>0</v>
      </c>
      <c r="J9" s="6">
        <f t="shared" si="3"/>
        <v>0</v>
      </c>
      <c r="K9" s="9" t="str">
        <f t="shared" si="4"/>
        <v>-</v>
      </c>
      <c r="L9" s="7" t="str">
        <f t="shared" si="5"/>
        <v>-</v>
      </c>
      <c r="V9" s="34" t="s">
        <v>15</v>
      </c>
      <c r="W9" s="35"/>
      <c r="X9" s="35"/>
      <c r="Y9" s="36"/>
    </row>
    <row r="10" spans="2:27">
      <c r="B10" s="8"/>
      <c r="C10" s="9"/>
      <c r="D10" s="9"/>
      <c r="E10" s="9"/>
      <c r="F10" s="9">
        <f t="shared" si="6"/>
        <v>0</v>
      </c>
      <c r="G10" s="9">
        <f t="shared" si="0"/>
        <v>0</v>
      </c>
      <c r="H10" s="9">
        <f t="shared" si="1"/>
        <v>0</v>
      </c>
      <c r="I10" s="9">
        <f t="shared" si="2"/>
        <v>0</v>
      </c>
      <c r="J10" s="6">
        <f t="shared" si="3"/>
        <v>0</v>
      </c>
      <c r="K10" s="9" t="str">
        <f t="shared" si="4"/>
        <v>-</v>
      </c>
      <c r="L10" s="7" t="str">
        <f t="shared" si="5"/>
        <v>-</v>
      </c>
      <c r="V10" s="34" t="s">
        <v>16</v>
      </c>
      <c r="W10" s="35"/>
      <c r="X10" s="35"/>
      <c r="Y10" s="36"/>
    </row>
    <row r="11" spans="2:27" ht="15.75" thickBot="1">
      <c r="B11" s="8"/>
      <c r="C11" s="9"/>
      <c r="D11" s="9"/>
      <c r="E11" s="9"/>
      <c r="F11" s="9">
        <f t="shared" si="6"/>
        <v>0</v>
      </c>
      <c r="G11" s="9">
        <f t="shared" si="0"/>
        <v>0</v>
      </c>
      <c r="H11" s="9">
        <f t="shared" si="1"/>
        <v>0</v>
      </c>
      <c r="I11" s="9">
        <f t="shared" si="2"/>
        <v>0</v>
      </c>
      <c r="J11" s="6">
        <f t="shared" si="3"/>
        <v>0</v>
      </c>
      <c r="K11" s="9" t="str">
        <f t="shared" si="4"/>
        <v>-</v>
      </c>
      <c r="L11" s="7" t="str">
        <f t="shared" si="5"/>
        <v>-</v>
      </c>
      <c r="V11" s="28"/>
      <c r="W11" s="29"/>
      <c r="X11" s="29"/>
      <c r="Y11" s="30"/>
    </row>
    <row r="12" spans="2:27">
      <c r="B12" s="8"/>
      <c r="C12" s="9"/>
      <c r="D12" s="9"/>
      <c r="E12" s="9"/>
      <c r="F12" s="9">
        <f t="shared" si="6"/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6">
        <f t="shared" si="3"/>
        <v>0</v>
      </c>
      <c r="K12" s="9" t="str">
        <f t="shared" si="4"/>
        <v>-</v>
      </c>
      <c r="L12" s="7" t="str">
        <f t="shared" si="5"/>
        <v>-</v>
      </c>
    </row>
    <row r="13" spans="2:27">
      <c r="B13" s="8"/>
      <c r="C13" s="9"/>
      <c r="D13" s="9"/>
      <c r="E13" s="9"/>
      <c r="F13" s="9">
        <f t="shared" si="6"/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6">
        <f t="shared" si="3"/>
        <v>0</v>
      </c>
      <c r="K13" s="9" t="str">
        <f t="shared" si="4"/>
        <v>-</v>
      </c>
      <c r="L13" s="7" t="str">
        <f t="shared" si="5"/>
        <v>-</v>
      </c>
    </row>
    <row r="14" spans="2:27">
      <c r="B14" s="8"/>
      <c r="C14" s="9"/>
      <c r="D14" s="9"/>
      <c r="E14" s="9"/>
      <c r="F14" s="9">
        <f t="shared" si="6"/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6">
        <f t="shared" si="3"/>
        <v>0</v>
      </c>
      <c r="K14" s="9" t="str">
        <f t="shared" si="4"/>
        <v>-</v>
      </c>
      <c r="L14" s="7" t="str">
        <f t="shared" si="5"/>
        <v>-</v>
      </c>
    </row>
    <row r="15" spans="2:27">
      <c r="B15" s="8"/>
      <c r="C15" s="9"/>
      <c r="D15" s="9"/>
      <c r="E15" s="9"/>
      <c r="F15" s="9">
        <f t="shared" si="6"/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  <c r="J15" s="6">
        <f t="shared" si="3"/>
        <v>0</v>
      </c>
      <c r="K15" s="9" t="str">
        <f t="shared" si="4"/>
        <v>-</v>
      </c>
      <c r="L15" s="7" t="str">
        <f t="shared" si="5"/>
        <v>-</v>
      </c>
    </row>
    <row r="16" spans="2:27">
      <c r="B16" s="8"/>
      <c r="C16" s="9"/>
      <c r="D16" s="9"/>
      <c r="E16" s="9"/>
      <c r="F16" s="9">
        <f t="shared" si="6"/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6">
        <f t="shared" si="3"/>
        <v>0</v>
      </c>
      <c r="K16" s="9" t="str">
        <f t="shared" si="4"/>
        <v>-</v>
      </c>
      <c r="L16" s="7" t="str">
        <f t="shared" si="5"/>
        <v>-</v>
      </c>
    </row>
    <row r="17" spans="2:22">
      <c r="B17" s="8"/>
      <c r="C17" s="9"/>
      <c r="D17" s="9"/>
      <c r="E17" s="9"/>
      <c r="F17" s="9">
        <f t="shared" si="6"/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  <c r="J17" s="6">
        <f t="shared" si="3"/>
        <v>0</v>
      </c>
      <c r="K17" s="9" t="str">
        <f t="shared" si="4"/>
        <v>-</v>
      </c>
      <c r="L17" s="7" t="str">
        <f t="shared" si="5"/>
        <v>-</v>
      </c>
    </row>
    <row r="18" spans="2:22">
      <c r="B18" s="8"/>
      <c r="C18" s="9"/>
      <c r="D18" s="9"/>
      <c r="E18" s="9"/>
      <c r="F18" s="9">
        <f t="shared" si="6"/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  <c r="J18" s="6">
        <f t="shared" si="3"/>
        <v>0</v>
      </c>
      <c r="K18" s="9" t="str">
        <f t="shared" si="4"/>
        <v>-</v>
      </c>
      <c r="L18" s="7" t="str">
        <f t="shared" si="5"/>
        <v>-</v>
      </c>
    </row>
    <row r="19" spans="2:22">
      <c r="B19" s="8"/>
      <c r="C19" s="9"/>
      <c r="D19" s="9"/>
      <c r="E19" s="9"/>
      <c r="F19" s="9">
        <f t="shared" si="6"/>
        <v>0</v>
      </c>
      <c r="G19" s="9">
        <f t="shared" si="0"/>
        <v>0</v>
      </c>
      <c r="H19" s="9">
        <f t="shared" si="1"/>
        <v>0</v>
      </c>
      <c r="I19" s="9">
        <f t="shared" si="2"/>
        <v>0</v>
      </c>
      <c r="J19" s="6">
        <f t="shared" si="3"/>
        <v>0</v>
      </c>
      <c r="K19" s="9" t="str">
        <f t="shared" si="4"/>
        <v>-</v>
      </c>
      <c r="L19" s="7" t="str">
        <f t="shared" si="5"/>
        <v>-</v>
      </c>
    </row>
    <row r="20" spans="2:22">
      <c r="B20" s="8"/>
      <c r="C20" s="9"/>
      <c r="D20" s="9"/>
      <c r="E20" s="9"/>
      <c r="F20" s="9">
        <f t="shared" si="6"/>
        <v>0</v>
      </c>
      <c r="G20" s="9">
        <f t="shared" si="0"/>
        <v>0</v>
      </c>
      <c r="H20" s="9">
        <f t="shared" si="1"/>
        <v>0</v>
      </c>
      <c r="I20" s="9">
        <f t="shared" si="2"/>
        <v>0</v>
      </c>
      <c r="J20" s="6">
        <f t="shared" si="3"/>
        <v>0</v>
      </c>
      <c r="K20" s="9" t="str">
        <f t="shared" si="4"/>
        <v>-</v>
      </c>
      <c r="L20" s="7" t="str">
        <f t="shared" si="5"/>
        <v>-</v>
      </c>
    </row>
    <row r="21" spans="2:22">
      <c r="B21" s="8"/>
      <c r="C21" s="9"/>
      <c r="D21" s="9"/>
      <c r="E21" s="9"/>
      <c r="F21" s="9">
        <f t="shared" si="6"/>
        <v>0</v>
      </c>
      <c r="G21" s="9">
        <f t="shared" si="0"/>
        <v>0</v>
      </c>
      <c r="H21" s="9">
        <f t="shared" si="1"/>
        <v>0</v>
      </c>
      <c r="I21" s="9">
        <f t="shared" si="2"/>
        <v>0</v>
      </c>
      <c r="J21" s="6">
        <f t="shared" si="3"/>
        <v>0</v>
      </c>
      <c r="K21" s="9" t="str">
        <f t="shared" si="4"/>
        <v>-</v>
      </c>
      <c r="L21" s="7" t="str">
        <f t="shared" si="5"/>
        <v>-</v>
      </c>
    </row>
    <row r="22" spans="2:22">
      <c r="B22" s="8"/>
      <c r="C22" s="9"/>
      <c r="D22" s="9"/>
      <c r="E22" s="9"/>
      <c r="F22" s="9">
        <f t="shared" si="6"/>
        <v>0</v>
      </c>
      <c r="G22" s="9">
        <f t="shared" si="0"/>
        <v>0</v>
      </c>
      <c r="H22" s="9">
        <f t="shared" si="1"/>
        <v>0</v>
      </c>
      <c r="I22" s="9">
        <f t="shared" si="2"/>
        <v>0</v>
      </c>
      <c r="J22" s="6">
        <f t="shared" si="3"/>
        <v>0</v>
      </c>
      <c r="K22" s="9" t="str">
        <f t="shared" si="4"/>
        <v>-</v>
      </c>
      <c r="L22" s="7" t="str">
        <f t="shared" si="5"/>
        <v>-</v>
      </c>
    </row>
    <row r="23" spans="2:22">
      <c r="B23" s="8"/>
      <c r="C23" s="9"/>
      <c r="D23" s="9"/>
      <c r="E23" s="9"/>
      <c r="F23" s="9">
        <f t="shared" si="6"/>
        <v>0</v>
      </c>
      <c r="G23" s="9">
        <f t="shared" si="0"/>
        <v>0</v>
      </c>
      <c r="H23" s="9">
        <f t="shared" si="1"/>
        <v>0</v>
      </c>
      <c r="I23" s="9">
        <f t="shared" si="2"/>
        <v>0</v>
      </c>
      <c r="J23" s="6">
        <f t="shared" si="3"/>
        <v>0</v>
      </c>
      <c r="K23" s="9" t="str">
        <f t="shared" si="4"/>
        <v>-</v>
      </c>
      <c r="L23" s="7" t="str">
        <f t="shared" si="5"/>
        <v>-</v>
      </c>
    </row>
    <row r="24" spans="2:22" ht="15.75" thickBot="1">
      <c r="B24" s="10"/>
      <c r="C24" s="11"/>
      <c r="D24" s="11"/>
      <c r="E24" s="11"/>
      <c r="F24" s="11">
        <f>D24-E24</f>
        <v>0</v>
      </c>
      <c r="G24" s="11">
        <f t="shared" si="0"/>
        <v>0</v>
      </c>
      <c r="H24" s="11">
        <f t="shared" si="1"/>
        <v>0</v>
      </c>
      <c r="I24" s="11">
        <f t="shared" si="2"/>
        <v>0</v>
      </c>
      <c r="J24" s="15">
        <f t="shared" si="3"/>
        <v>0</v>
      </c>
      <c r="K24" s="11" t="str">
        <f t="shared" si="4"/>
        <v>-</v>
      </c>
      <c r="L24" s="16" t="str">
        <f t="shared" si="5"/>
        <v>-</v>
      </c>
    </row>
    <row r="26" spans="2:22">
      <c r="B26" s="26" t="s">
        <v>17</v>
      </c>
      <c r="C26" s="25"/>
      <c r="D26" s="25"/>
      <c r="E26" s="25"/>
      <c r="F26" s="2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20"/>
      <c r="V26" s="20"/>
    </row>
    <row r="27" spans="2:22">
      <c r="B27" s="19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0"/>
      <c r="V27" s="20"/>
    </row>
    <row r="28" spans="2:22">
      <c r="B28" s="19" t="s">
        <v>19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0"/>
      <c r="V28" s="20"/>
    </row>
    <row r="29" spans="2:22">
      <c r="B29" s="19" t="s">
        <v>20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0"/>
      <c r="V29" s="20"/>
    </row>
    <row r="30" spans="2:22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0"/>
      <c r="V30" s="20"/>
    </row>
    <row r="31" spans="2:2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8"/>
  <sheetViews>
    <sheetView workbookViewId="0">
      <selection activeCell="D21" sqref="D21"/>
    </sheetView>
  </sheetViews>
  <sheetFormatPr defaultRowHeight="15"/>
  <cols>
    <col min="1" max="16384" width="9.140625" style="1"/>
  </cols>
  <sheetData>
    <row r="2" spans="2:11"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</row>
    <row r="3" spans="2:11">
      <c r="B3" s="37"/>
      <c r="C3" s="37"/>
      <c r="D3" s="37"/>
      <c r="E3" s="40" t="s">
        <v>0</v>
      </c>
      <c r="F3" s="40"/>
      <c r="G3" s="40"/>
      <c r="H3" s="40"/>
      <c r="I3" s="40"/>
      <c r="J3" s="40"/>
      <c r="K3" s="40"/>
    </row>
    <row r="4" spans="2:11">
      <c r="B4" s="37" t="s">
        <v>22</v>
      </c>
      <c r="C4" s="37">
        <v>10</v>
      </c>
      <c r="D4" s="37">
        <v>11</v>
      </c>
      <c r="E4" s="37">
        <v>12</v>
      </c>
      <c r="F4" s="37">
        <v>13</v>
      </c>
      <c r="G4" s="37">
        <v>14</v>
      </c>
      <c r="H4" s="37">
        <v>15</v>
      </c>
      <c r="I4" s="37">
        <v>16</v>
      </c>
      <c r="J4" s="37">
        <v>17</v>
      </c>
      <c r="K4" s="37">
        <v>18</v>
      </c>
    </row>
    <row r="5" spans="2:11">
      <c r="B5" s="37">
        <v>10</v>
      </c>
      <c r="C5" s="37">
        <v>130</v>
      </c>
      <c r="D5" s="37">
        <v>135</v>
      </c>
      <c r="E5" s="37">
        <v>142</v>
      </c>
      <c r="F5" s="37">
        <v>148</v>
      </c>
      <c r="G5" s="37">
        <v>152</v>
      </c>
      <c r="H5" s="37">
        <v>154</v>
      </c>
      <c r="I5" s="37">
        <v>154</v>
      </c>
      <c r="J5" s="37">
        <v>155</v>
      </c>
      <c r="K5" s="37">
        <v>155</v>
      </c>
    </row>
    <row r="6" spans="2:11">
      <c r="B6" s="37">
        <v>50</v>
      </c>
      <c r="C6" s="37">
        <v>138</v>
      </c>
      <c r="D6" s="37">
        <v>144</v>
      </c>
      <c r="E6" s="37">
        <v>151</v>
      </c>
      <c r="F6" s="37">
        <v>157</v>
      </c>
      <c r="G6" s="37">
        <v>160</v>
      </c>
      <c r="H6" s="37">
        <v>162</v>
      </c>
      <c r="I6" s="37">
        <v>163</v>
      </c>
      <c r="J6" s="37">
        <v>163</v>
      </c>
      <c r="K6" s="37">
        <v>163</v>
      </c>
    </row>
    <row r="7" spans="2:11">
      <c r="B7" s="37">
        <v>90</v>
      </c>
      <c r="C7" s="37">
        <v>147</v>
      </c>
      <c r="D7" s="37">
        <v>154</v>
      </c>
      <c r="E7" s="37">
        <v>161</v>
      </c>
      <c r="F7" s="37">
        <v>166</v>
      </c>
      <c r="G7" s="37">
        <v>169</v>
      </c>
      <c r="H7" s="37">
        <v>170</v>
      </c>
      <c r="I7" s="37">
        <v>171</v>
      </c>
      <c r="J7" s="37">
        <v>171</v>
      </c>
      <c r="K7" s="37">
        <v>171</v>
      </c>
    </row>
    <row r="8" spans="2:11">
      <c r="B8" s="40" t="s">
        <v>23</v>
      </c>
      <c r="C8" s="40"/>
      <c r="D8" s="40"/>
      <c r="E8" s="40"/>
      <c r="F8" s="40"/>
      <c r="G8" s="40"/>
      <c r="H8" s="40"/>
      <c r="I8" s="40"/>
      <c r="J8" s="40"/>
      <c r="K8" s="40"/>
    </row>
    <row r="9" spans="2:11">
      <c r="B9" s="37"/>
      <c r="C9" s="37"/>
      <c r="D9" s="37"/>
      <c r="E9" s="40" t="s">
        <v>0</v>
      </c>
      <c r="F9" s="40"/>
      <c r="G9" s="40"/>
      <c r="H9" s="40"/>
      <c r="I9" s="40"/>
      <c r="J9" s="40"/>
      <c r="K9" s="40"/>
    </row>
    <row r="10" spans="2:11">
      <c r="B10" s="37" t="s">
        <v>22</v>
      </c>
      <c r="C10" s="37">
        <v>10</v>
      </c>
      <c r="D10" s="37">
        <v>11</v>
      </c>
      <c r="E10" s="37">
        <v>12</v>
      </c>
      <c r="F10" s="37">
        <v>13</v>
      </c>
      <c r="G10" s="37">
        <v>14</v>
      </c>
      <c r="H10" s="37">
        <v>15</v>
      </c>
      <c r="I10" s="37">
        <v>16</v>
      </c>
      <c r="J10" s="37">
        <v>17</v>
      </c>
      <c r="K10" s="37">
        <v>18</v>
      </c>
    </row>
    <row r="11" spans="2:11">
      <c r="B11" s="37">
        <v>10</v>
      </c>
      <c r="C11" s="37">
        <v>26.3</v>
      </c>
      <c r="D11" s="37">
        <v>29.5</v>
      </c>
      <c r="E11" s="37">
        <v>33.1</v>
      </c>
      <c r="F11" s="37">
        <v>36.6</v>
      </c>
      <c r="G11" s="37">
        <v>40</v>
      </c>
      <c r="H11" s="37">
        <v>42.8</v>
      </c>
      <c r="I11" s="37">
        <v>44.9</v>
      </c>
      <c r="J11" s="37">
        <v>46.3</v>
      </c>
      <c r="K11" s="37">
        <v>47.2</v>
      </c>
    </row>
    <row r="12" spans="2:11">
      <c r="B12" s="37">
        <v>50</v>
      </c>
      <c r="C12" s="37">
        <v>33.1</v>
      </c>
      <c r="D12" s="37">
        <v>37.4</v>
      </c>
      <c r="E12" s="37">
        <v>41.8</v>
      </c>
      <c r="F12" s="37">
        <v>46</v>
      </c>
      <c r="G12" s="37">
        <v>49.5</v>
      </c>
      <c r="H12" s="37">
        <v>52.1</v>
      </c>
      <c r="I12" s="37">
        <v>53.9</v>
      </c>
      <c r="J12" s="37">
        <v>55.2</v>
      </c>
      <c r="K12" s="37">
        <v>56.2</v>
      </c>
    </row>
    <row r="13" spans="2:11">
      <c r="B13" s="37">
        <v>90</v>
      </c>
      <c r="C13" s="37">
        <v>43.9</v>
      </c>
      <c r="D13" s="37">
        <v>49.9</v>
      </c>
      <c r="E13" s="37">
        <v>56</v>
      </c>
      <c r="F13" s="37">
        <v>61.3</v>
      </c>
      <c r="G13" s="37">
        <v>65.599999999999994</v>
      </c>
      <c r="H13" s="37">
        <v>68.5</v>
      </c>
      <c r="I13" s="37">
        <v>70.400000000000006</v>
      </c>
      <c r="J13" s="37">
        <v>71.599999999999994</v>
      </c>
      <c r="K13" s="37">
        <v>72.8</v>
      </c>
    </row>
    <row r="16" spans="2:11">
      <c r="B16" s="41" t="s">
        <v>24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2:11"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2:11">
      <c r="B18" s="41"/>
      <c r="C18" s="41"/>
      <c r="D18" s="41"/>
      <c r="E18" s="41"/>
      <c r="F18" s="41"/>
      <c r="G18" s="41"/>
      <c r="H18" s="41"/>
      <c r="I18" s="41"/>
      <c r="J18" s="41"/>
      <c r="K18" s="41"/>
    </row>
  </sheetData>
  <mergeCells count="5">
    <mergeCell ref="B2:K2"/>
    <mergeCell ref="E3:K3"/>
    <mergeCell ref="B8:K8"/>
    <mergeCell ref="E9:K9"/>
    <mergeCell ref="B16:K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CB1A2D4A23B499233CC3A6DE269EC" ma:contentTypeVersion="10" ma:contentTypeDescription="Create a new document." ma:contentTypeScope="" ma:versionID="767dc855ccd2aafed4f87bd778e25a63">
  <xsd:schema xmlns:xsd="http://www.w3.org/2001/XMLSchema" xmlns:xs="http://www.w3.org/2001/XMLSchema" xmlns:p="http://schemas.microsoft.com/office/2006/metadata/properties" xmlns:ns2="c1b47996-bd37-4bf1-ab7f-09641f58e654" xmlns:ns3="46011f42-a289-4f94-ac05-de884bac7cad" targetNamespace="http://schemas.microsoft.com/office/2006/metadata/properties" ma:root="true" ma:fieldsID="81de183126a5af968989639220f6b44d" ns2:_="" ns3:_="">
    <xsd:import namespace="c1b47996-bd37-4bf1-ab7f-09641f58e654"/>
    <xsd:import namespace="46011f42-a289-4f94-ac05-de884bac7c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47996-bd37-4bf1-ab7f-09641f58e6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11f42-a289-4f94-ac05-de884bac7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6A4B2-C414-4F11-9AE0-F07BCB62302C}"/>
</file>

<file path=customXml/itemProps2.xml><?xml version="1.0" encoding="utf-8"?>
<ds:datastoreItem xmlns:ds="http://schemas.openxmlformats.org/officeDocument/2006/customXml" ds:itemID="{BBC4BDF7-0982-4767-B86E-D89DD01BD84B}"/>
</file>

<file path=customXml/itemProps3.xml><?xml version="1.0" encoding="utf-8"?>
<ds:datastoreItem xmlns:ds="http://schemas.openxmlformats.org/officeDocument/2006/customXml" ds:itemID="{EFB054E0-FCFE-4F9A-94A1-B4DC35338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Reed's School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ELLIS-WOODLEY, J</dc:creator>
  <cp:keywords/>
  <dc:description/>
  <cp:lastModifiedBy>Assessments</cp:lastModifiedBy>
  <cp:revision/>
  <dcterms:created xsi:type="dcterms:W3CDTF">2018-01-06T15:57:39Z</dcterms:created>
  <dcterms:modified xsi:type="dcterms:W3CDTF">2019-07-30T16:20:26Z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0x010100C5ECB1A2D4A23B499233CC3A6DE269EC</vt:lpwstr>
  </property>
</Properties>
</file>